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firmanora-my.sharepoint.com/personal/tomas_vedral_nora-as_cz/Documents/Dokumenty/AKCE/"/>
    </mc:Choice>
  </mc:AlternateContent>
  <xr:revisionPtr revIDLastSave="131" documentId="8_{19BD3EC6-8821-400F-9FE9-7E8F4EF53C2D}" xr6:coauthVersionLast="47" xr6:coauthVersionMax="47" xr10:uidLastSave="{5C7F1DFF-C59A-4CBB-8FCA-600D1F97AA57}"/>
  <bookViews>
    <workbookView xWindow="-120" yWindow="-120" windowWidth="29040" windowHeight="15840" xr2:uid="{012D1885-D1E4-4A4B-900D-4F2C4E808DF1}"/>
  </bookViews>
  <sheets>
    <sheet name="Nora" sheetId="1" r:id="rId1"/>
  </sheets>
  <definedNames>
    <definedName name="_xlnm.Print_Titles" localSheetId="0">Nora!$1:$1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8" i="1" l="1"/>
  <c r="F28" i="1" s="1"/>
  <c r="E90" i="1"/>
  <c r="F90" i="1"/>
  <c r="E91" i="1"/>
  <c r="F91" i="1"/>
  <c r="E92" i="1"/>
  <c r="F92" i="1"/>
  <c r="E93" i="1"/>
  <c r="F93" i="1"/>
  <c r="E89" i="1"/>
  <c r="F89" i="1" s="1"/>
  <c r="E69" i="1"/>
  <c r="F69" i="1" s="1"/>
  <c r="E64" i="1"/>
  <c r="F64" i="1"/>
  <c r="E63" i="1"/>
  <c r="F63" i="1" s="1"/>
  <c r="E58" i="1"/>
  <c r="F58" i="1" s="1"/>
  <c r="E52" i="1"/>
  <c r="F52" i="1"/>
  <c r="E51" i="1" l="1"/>
  <c r="F51" i="1" s="1"/>
  <c r="E42" i="1"/>
  <c r="F42" i="1" s="1"/>
  <c r="E7" i="1"/>
  <c r="F7" i="1" s="1"/>
  <c r="E2" i="1"/>
  <c r="F2" i="1" s="1"/>
</calcChain>
</file>

<file path=xl/sharedStrings.xml><?xml version="1.0" encoding="utf-8"?>
<sst xmlns="http://schemas.openxmlformats.org/spreadsheetml/2006/main" count="143" uniqueCount="143">
  <si>
    <t>41294 SCOTCHBOND UNIV PLUS RF VIAL 5ML</t>
  </si>
  <si>
    <t>3920A2D</t>
  </si>
  <si>
    <t>3920A2D ULTIMATE UNIV REST SYR 4G EE</t>
  </si>
  <si>
    <t>3920A1D</t>
  </si>
  <si>
    <t>3920A1D ULTIMATE UNIV REST SYR 4G EE</t>
  </si>
  <si>
    <t>3920A3D</t>
  </si>
  <si>
    <t>3920A3D ULTIMATE UNIV REST SYR 4G EE</t>
  </si>
  <si>
    <t>3920A4D</t>
  </si>
  <si>
    <t>3920A4D ULTIMATE UNIV REST SYR 4G EE</t>
  </si>
  <si>
    <t>3920B3D</t>
  </si>
  <si>
    <t>3920B3D ULTIMATE UNIV REST SYR 4G EE</t>
  </si>
  <si>
    <t>3920C4D</t>
  </si>
  <si>
    <t>3920C4D ULTIMATE UNIV REST SYR 4G EE</t>
  </si>
  <si>
    <t>3920WD U</t>
  </si>
  <si>
    <t>3920WD ULTIMATE UNIV REST SYR 4G EE</t>
  </si>
  <si>
    <t>3920A1B</t>
  </si>
  <si>
    <t>3920A1B ULTIMATE UNIV REST SYR 4G EE</t>
  </si>
  <si>
    <t>3920A2B</t>
  </si>
  <si>
    <t>3920A2B ULTIMATE UNIV REST SYR 4G EE</t>
  </si>
  <si>
    <t>3920A3B</t>
  </si>
  <si>
    <t>3920A3B ULTIMATE UNIV REST SYR 4G EE</t>
  </si>
  <si>
    <t>3920A3.5B</t>
  </si>
  <si>
    <t>3920A3.5B ULTIMATE UNIV RST SYR 4G EE</t>
  </si>
  <si>
    <t>3920A4B</t>
  </si>
  <si>
    <t>3920A4B ULTIMATE UNIV REST SYR 4G EE</t>
  </si>
  <si>
    <t>3920A6B</t>
  </si>
  <si>
    <t>3920A6B ULTIMATE UNIV REST SYR 4G EE</t>
  </si>
  <si>
    <t>3920B1B</t>
  </si>
  <si>
    <t>3920B1B ULTIMATE UNIV REST SYR 4G EE</t>
  </si>
  <si>
    <t>3920B2B</t>
  </si>
  <si>
    <t>3920B2B ULTIMATE UNIV REST SYR 4G EE</t>
  </si>
  <si>
    <t>3920B3B</t>
  </si>
  <si>
    <t>3920B3B ULTIMATE UNIV REST SYR 4G EE</t>
  </si>
  <si>
    <t>3920B5B</t>
  </si>
  <si>
    <t>3920B5B ULTIMATE UNIV REST SYR 4G EE</t>
  </si>
  <si>
    <t>3920C1B</t>
  </si>
  <si>
    <t>3920C1B ULTIMATE UNIV REST SYR 4G EE</t>
  </si>
  <si>
    <t>3920C2B</t>
  </si>
  <si>
    <t>3920C2B ULTIMATE UNIV REST SYR 4G EE</t>
  </si>
  <si>
    <t>3920C3B</t>
  </si>
  <si>
    <t>3920C3B ULTIMATE UNIV REST SYR 4G EE</t>
  </si>
  <si>
    <t>3920D2B</t>
  </si>
  <si>
    <t>3920D2B ULTIMATE UNIV REST SYR 4G EE</t>
  </si>
  <si>
    <t>3920D3B</t>
  </si>
  <si>
    <t>3920D3B ULTIMATE UNIV REST SYR 4G EE</t>
  </si>
  <si>
    <t>3920WB</t>
  </si>
  <si>
    <t>3920WB ULTIMATE UNIV REST SYR 4G EE</t>
  </si>
  <si>
    <t>3920XWB</t>
  </si>
  <si>
    <t>3920XWB ULTIMATE UNIV REST SYR 4G EE</t>
  </si>
  <si>
    <t>3920A1E</t>
  </si>
  <si>
    <t>3920A1E ULTIMATE UNIV REST SYR 4G EE</t>
  </si>
  <si>
    <t>3920A2E</t>
  </si>
  <si>
    <t>3920A2E ULTIMATE UNIV REST SYR 4G EE</t>
  </si>
  <si>
    <t>3920A3E</t>
  </si>
  <si>
    <t>3920A3E ULTIMATE UNIV REST SYR 4G EE</t>
  </si>
  <si>
    <t>3920B1E</t>
  </si>
  <si>
    <t>3920B1E ULTIMATE UNIV REST SYR 4G EE</t>
  </si>
  <si>
    <t>3920B2E</t>
  </si>
  <si>
    <t>3920B2E ULTIMATE UNIV REST SYR 4G EE</t>
  </si>
  <si>
    <t>3920D2E</t>
  </si>
  <si>
    <t>3920D2E ULTIMATE UNIV REST SYR 4G EE</t>
  </si>
  <si>
    <t>3920WE</t>
  </si>
  <si>
    <t>3920WE ULTIMATE UNIV REST SYR 4G EE</t>
  </si>
  <si>
    <t>3920XWE</t>
  </si>
  <si>
    <t>3920XWE ULTIMATE UNIV REST SYR 4G EE</t>
  </si>
  <si>
    <t>3920CT</t>
  </si>
  <si>
    <t>3920CT ULTIMATE UNIV REST SYR 4G EE</t>
  </si>
  <si>
    <t>3920BT</t>
  </si>
  <si>
    <t>3920BT ULTIMATE UNIV REST SYR 4G EE</t>
  </si>
  <si>
    <t>3920AT</t>
  </si>
  <si>
    <t>3920AT ULTIMATE UNIV REST SYR 4G EE</t>
  </si>
  <si>
    <t>4871A3</t>
  </si>
  <si>
    <t>4871A3 FILTEK ONE CAP BULK 20/BG CEE/MEA</t>
  </si>
  <si>
    <t>4871A1</t>
  </si>
  <si>
    <t>4871A1 FILTEK ONE CAP BULK 20/BG CEE/MEA</t>
  </si>
  <si>
    <t>4871C2</t>
  </si>
  <si>
    <t>4871C2 FILTEK ONE CAP BULK 20/BG CEE/MEA</t>
  </si>
  <si>
    <t>4871A2</t>
  </si>
  <si>
    <t>4871A2 FILTEK ONE CAP BULK 20/BG CEE/MEA</t>
  </si>
  <si>
    <t>4871B1</t>
  </si>
  <si>
    <t>4871B1 FILTEK ONE CAP BULK 20/BG CEE/MEA</t>
  </si>
  <si>
    <t>4870A2</t>
  </si>
  <si>
    <t>4870A2 FILTEK ONE SYR BULK 4G CEE/MEA</t>
  </si>
  <si>
    <t>4870B1</t>
  </si>
  <si>
    <t>4870B1 FILTEK ONE SYR BULK 4G CEE/MEA</t>
  </si>
  <si>
    <t>4870A1</t>
  </si>
  <si>
    <t>4870A1 FILTEK ONE SYR BULK 4G CEE/MEA</t>
  </si>
  <si>
    <t>4870A3</t>
  </si>
  <si>
    <t>4870A3 FILTEK ONE SYR BULK 4G CEE/MEA</t>
  </si>
  <si>
    <t>6020A1_EE</t>
  </si>
  <si>
    <t>6020A1 Z250 UNIV REST SYR 4G EE</t>
  </si>
  <si>
    <t>6020A2_EE</t>
  </si>
  <si>
    <t>6020A2 Z250 UNIV REST SYR 4G EE</t>
  </si>
  <si>
    <t>6020A3_EE</t>
  </si>
  <si>
    <t>6020A3 Z250 UNIV REST SYR 4G EE</t>
  </si>
  <si>
    <t>6020A3.5_EE</t>
  </si>
  <si>
    <t>6020A3.5 Z250 UNIV REST SYR 4G EE</t>
  </si>
  <si>
    <t>6020A4_EE</t>
  </si>
  <si>
    <t>6020A4 Z250 UNIV REST SYR 4G EE</t>
  </si>
  <si>
    <t>6020B1</t>
  </si>
  <si>
    <t>6020B1 Z250 UNIV REST SYR 4G EE</t>
  </si>
  <si>
    <t>6020B2</t>
  </si>
  <si>
    <t>6020B2 Z250 UNIV REST SYR 4G EE</t>
  </si>
  <si>
    <t>6020B3</t>
  </si>
  <si>
    <t>6020B3 Z250 UNIV REST SYR 4G EE</t>
  </si>
  <si>
    <t>6020C2</t>
  </si>
  <si>
    <t>6020C2 Z250 UNIV REST SYR 4G EE</t>
  </si>
  <si>
    <t>6020D3</t>
  </si>
  <si>
    <t>6020D3 Z250 UNIV REST SYR 4G EE</t>
  </si>
  <si>
    <t>6020I</t>
  </si>
  <si>
    <t>6020I Z250 UNIV REST SYR 4G EE</t>
  </si>
  <si>
    <t>6020UD</t>
  </si>
  <si>
    <t>6020UD Z250 UNIV REST SYR 4G EE</t>
  </si>
  <si>
    <t>76973 ELIPAR DEEPCURE-L 100V - 240V INT</t>
  </si>
  <si>
    <t>76975 ELIPAR DEEPCURE-S 230V INT</t>
  </si>
  <si>
    <t>77903 PENTAMIX LITE 230V 50HZ INT</t>
  </si>
  <si>
    <t>77871 PENTAMIX 3 WE/EE/APAC</t>
  </si>
  <si>
    <t>76190 CAPMIX 230V/50HZ</t>
  </si>
  <si>
    <t>46954 PROTEMP 4 RF A1</t>
  </si>
  <si>
    <t>46957-EE</t>
  </si>
  <si>
    <t>46957 PROTEMP 4 RF A3 EE</t>
  </si>
  <si>
    <t>46960 PROTEMP 4 RF B3</t>
  </si>
  <si>
    <t>46956-EE</t>
  </si>
  <si>
    <t>46956 PROTEMP 4 RF A2 EE</t>
  </si>
  <si>
    <t>46972 PROTEMP 4 RF A3.5</t>
  </si>
  <si>
    <t>46959 PROTEMP 4 RF BLEACH</t>
  </si>
  <si>
    <t>56930_EE</t>
  </si>
  <si>
    <t>56930 CEM PLUS LUTING CEMENT RF EE</t>
  </si>
  <si>
    <t>56887 RELYX ULTIMATE AUTOMIX RF A1</t>
  </si>
  <si>
    <t>56888 RELYX ULTIMATE AUTOMIX RF A3O</t>
  </si>
  <si>
    <t>56889 RELYX ULTIMATE AUTOMIX RF B0.5</t>
  </si>
  <si>
    <t>56890 RELYX ULTIMATE AUTOMIX RF TR</t>
  </si>
  <si>
    <t>56920 RELYX ULTIMATE CLICKER RFTR</t>
  </si>
  <si>
    <t>56921 RELYX ULTIMATE CLICKER RFA1</t>
  </si>
  <si>
    <t>56922 RELYX ULTIMATE CLICKER RFA3 O</t>
  </si>
  <si>
    <t>56923 RELYX ULTIMATECLICKER RF B0.5</t>
  </si>
  <si>
    <t>Kód</t>
  </si>
  <si>
    <t>Produkt</t>
  </si>
  <si>
    <t>Cena s DPH</t>
  </si>
  <si>
    <t>Sleva</t>
  </si>
  <si>
    <t>Akční cena</t>
  </si>
  <si>
    <t>Ušetříte</t>
  </si>
  <si>
    <t>Obrázek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</si>
</sst>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_ ;[Red]\-#,##0\ "/>
  </numFmts>
  <fonts count="11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charset val="238"/>
      <scheme val="minor"/>
    </font>
    <font>
      <b/>
      <sz val="11"/>
      <name val="Aptos Narrow"/>
      <family val="2"/>
      <charset val="238"/>
      <scheme val="minor"/>
    </font>
    <font>
      <b/>
      <sz val="11"/>
      <color rgb="FFFF0000"/>
      <name val="Aptos Narrow"/>
      <family val="2"/>
      <charset val="238"/>
      <scheme val="minor"/>
    </font>
    <font>
      <b/>
      <sz val="12"/>
      <name val="Aptos Narrow"/>
      <family val="2"/>
      <scheme val="minor"/>
    </font>
    <font>
      <sz val="11"/>
      <name val="Aptos Narrow"/>
      <family val="2"/>
    </font>
    <font>
      <b/>
      <sz val="11"/>
      <color theme="0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  <font>
      <b/>
      <sz val="11"/>
      <name val="Aptos Narrow"/>
      <family val="2"/>
      <scheme val="minor"/>
    </font>
    <font>
      <b/>
      <i/>
      <sz val="11"/>
      <name val="Aptos Narrow"/>
      <family val="2"/>
      <charset val="238"/>
      <scheme val="minor"/>
    </font>
    <font>
      <i/>
      <sz val="11"/>
      <color theme="1"/>
      <name val="Aptos Narrow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0" fontId="5" fillId="0" borderId="0"/>
  </cellStyleXfs>
  <cellXfs count="90">
    <xf numFmtId="0" fontId="0" fillId="0" borderId="0" xfId="0"/>
    <xf numFmtId="0" fontId="0" fillId="0" borderId="0" xfId="0" applyAlignment="1">
      <alignment horizontal="right"/>
    </xf>
    <xf numFmtId="0" fontId="0" fillId="0" borderId="3" xfId="0" applyBorder="1" applyAlignment="1">
      <alignment horizontal="right"/>
    </xf>
    <xf numFmtId="0" fontId="5" fillId="0" borderId="3" xfId="1" applyBorder="1" applyAlignment="1">
      <alignment horizontal="right"/>
    </xf>
    <xf numFmtId="0" fontId="0" fillId="0" borderId="4" xfId="0" applyBorder="1" applyAlignment="1">
      <alignment horizontal="right" vertical="center"/>
    </xf>
    <xf numFmtId="0" fontId="4" fillId="0" borderId="0" xfId="0" applyFont="1"/>
    <xf numFmtId="0" fontId="5" fillId="0" borderId="2" xfId="1" applyBorder="1" applyAlignment="1">
      <alignment horizontal="right"/>
    </xf>
    <xf numFmtId="0" fontId="5" fillId="0" borderId="4" xfId="1" applyBorder="1" applyAlignment="1">
      <alignment horizontal="right"/>
    </xf>
    <xf numFmtId="0" fontId="0" fillId="0" borderId="3" xfId="0" applyBorder="1" applyAlignment="1">
      <alignment horizontal="right" vertical="center"/>
    </xf>
    <xf numFmtId="0" fontId="0" fillId="0" borderId="5" xfId="0" applyBorder="1" applyAlignment="1">
      <alignment horizontal="right"/>
    </xf>
    <xf numFmtId="0" fontId="0" fillId="0" borderId="6" xfId="0" applyBorder="1" applyAlignment="1">
      <alignment horizontal="center" vertical="center"/>
    </xf>
    <xf numFmtId="164" fontId="0" fillId="0" borderId="8" xfId="0" applyNumberFormat="1" applyBorder="1" applyAlignment="1">
      <alignment vertical="center"/>
    </xf>
    <xf numFmtId="9" fontId="0" fillId="0" borderId="8" xfId="0" applyNumberFormat="1" applyBorder="1" applyAlignment="1">
      <alignment vertical="center"/>
    </xf>
    <xf numFmtId="164" fontId="1" fillId="0" borderId="8" xfId="0" applyNumberFormat="1" applyFont="1" applyBorder="1" applyAlignment="1">
      <alignment vertical="center"/>
    </xf>
    <xf numFmtId="164" fontId="10" fillId="0" borderId="8" xfId="0" applyNumberFormat="1" applyFont="1" applyBorder="1" applyAlignment="1">
      <alignment vertical="center"/>
    </xf>
    <xf numFmtId="0" fontId="0" fillId="0" borderId="2" xfId="0" applyBorder="1" applyAlignment="1">
      <alignment horizontal="right"/>
    </xf>
    <xf numFmtId="0" fontId="0" fillId="0" borderId="1" xfId="0" applyBorder="1" applyAlignment="1">
      <alignment horizontal="right" vertical="center"/>
    </xf>
    <xf numFmtId="164" fontId="0" fillId="0" borderId="0" xfId="0" applyNumberFormat="1"/>
    <xf numFmtId="9" fontId="0" fillId="0" borderId="0" xfId="0" applyNumberFormat="1"/>
    <xf numFmtId="164" fontId="1" fillId="0" borderId="0" xfId="0" applyNumberFormat="1" applyFont="1"/>
    <xf numFmtId="164" fontId="10" fillId="0" borderId="0" xfId="0" applyNumberFormat="1" applyFont="1"/>
    <xf numFmtId="0" fontId="0" fillId="0" borderId="12" xfId="0" applyBorder="1" applyAlignment="1">
      <alignment horizontal="right"/>
    </xf>
    <xf numFmtId="0" fontId="3" fillId="0" borderId="6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5" fillId="0" borderId="16" xfId="1" applyBorder="1"/>
    <xf numFmtId="0" fontId="3" fillId="0" borderId="11" xfId="0" applyFont="1" applyBorder="1" applyAlignment="1">
      <alignment horizontal="center" vertical="center"/>
    </xf>
    <xf numFmtId="164" fontId="8" fillId="2" borderId="13" xfId="0" applyNumberFormat="1" applyFont="1" applyFill="1" applyBorder="1" applyAlignment="1">
      <alignment vertical="center"/>
    </xf>
    <xf numFmtId="9" fontId="8" fillId="2" borderId="19" xfId="0" applyNumberFormat="1" applyFont="1" applyFill="1" applyBorder="1" applyAlignment="1">
      <alignment vertical="center"/>
    </xf>
    <xf numFmtId="164" fontId="2" fillId="2" borderId="19" xfId="0" applyNumberFormat="1" applyFont="1" applyFill="1" applyBorder="1" applyAlignment="1">
      <alignment vertical="center"/>
    </xf>
    <xf numFmtId="164" fontId="9" fillId="2" borderId="20" xfId="0" applyNumberFormat="1" applyFont="1" applyFill="1" applyBorder="1" applyAlignment="1">
      <alignment vertical="center"/>
    </xf>
    <xf numFmtId="164" fontId="0" fillId="0" borderId="15" xfId="0" applyNumberFormat="1" applyBorder="1" applyAlignment="1">
      <alignment vertical="center"/>
    </xf>
    <xf numFmtId="9" fontId="0" fillId="0" borderId="15" xfId="0" applyNumberFormat="1" applyBorder="1" applyAlignment="1">
      <alignment vertical="center"/>
    </xf>
    <xf numFmtId="164" fontId="1" fillId="0" borderId="15" xfId="0" applyNumberFormat="1" applyFont="1" applyBorder="1" applyAlignment="1">
      <alignment vertical="center"/>
    </xf>
    <xf numFmtId="164" fontId="10" fillId="0" borderId="15" xfId="0" applyNumberFormat="1" applyFont="1" applyBorder="1" applyAlignment="1">
      <alignment vertical="center"/>
    </xf>
    <xf numFmtId="164" fontId="0" fillId="0" borderId="15" xfId="0" applyNumberFormat="1" applyBorder="1"/>
    <xf numFmtId="9" fontId="0" fillId="0" borderId="15" xfId="0" applyNumberFormat="1" applyBorder="1"/>
    <xf numFmtId="164" fontId="1" fillId="0" borderId="15" xfId="0" applyNumberFormat="1" applyFont="1" applyBorder="1"/>
    <xf numFmtId="164" fontId="10" fillId="0" borderId="15" xfId="0" applyNumberFormat="1" applyFont="1" applyBorder="1"/>
    <xf numFmtId="0" fontId="0" fillId="0" borderId="21" xfId="0" applyBorder="1"/>
    <xf numFmtId="0" fontId="0" fillId="0" borderId="22" xfId="0" applyBorder="1" applyAlignment="1">
      <alignment vertical="center"/>
    </xf>
    <xf numFmtId="0" fontId="5" fillId="0" borderId="16" xfId="1" applyBorder="1" applyAlignment="1">
      <alignment horizontal="left"/>
    </xf>
    <xf numFmtId="0" fontId="5" fillId="0" borderId="17" xfId="1" applyBorder="1" applyAlignment="1">
      <alignment horizontal="left"/>
    </xf>
    <xf numFmtId="0" fontId="5" fillId="0" borderId="21" xfId="1" applyBorder="1" applyAlignment="1">
      <alignment horizontal="left"/>
    </xf>
    <xf numFmtId="0" fontId="3" fillId="0" borderId="9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4" fontId="0" fillId="0" borderId="0" xfId="0" applyNumberFormat="1" applyBorder="1"/>
    <xf numFmtId="9" fontId="0" fillId="0" borderId="0" xfId="0" applyNumberFormat="1" applyBorder="1"/>
    <xf numFmtId="164" fontId="1" fillId="0" borderId="0" xfId="0" applyNumberFormat="1" applyFont="1" applyBorder="1"/>
    <xf numFmtId="164" fontId="10" fillId="0" borderId="0" xfId="0" applyNumberFormat="1" applyFont="1" applyBorder="1"/>
    <xf numFmtId="0" fontId="0" fillId="0" borderId="0" xfId="0" applyBorder="1"/>
    <xf numFmtId="0" fontId="5" fillId="0" borderId="15" xfId="1" applyBorder="1"/>
    <xf numFmtId="0" fontId="0" fillId="0" borderId="15" xfId="0" applyBorder="1"/>
    <xf numFmtId="0" fontId="5" fillId="0" borderId="2" xfId="1" applyBorder="1"/>
    <xf numFmtId="0" fontId="5" fillId="0" borderId="26" xfId="1" applyBorder="1"/>
    <xf numFmtId="164" fontId="0" fillId="0" borderId="26" xfId="0" applyNumberFormat="1" applyBorder="1"/>
    <xf numFmtId="9" fontId="0" fillId="0" borderId="26" xfId="0" applyNumberFormat="1" applyBorder="1"/>
    <xf numFmtId="164" fontId="1" fillId="0" borderId="26" xfId="0" applyNumberFormat="1" applyFont="1" applyBorder="1"/>
    <xf numFmtId="164" fontId="10" fillId="0" borderId="26" xfId="0" applyNumberFormat="1" applyFont="1" applyBorder="1"/>
    <xf numFmtId="0" fontId="3" fillId="0" borderId="11" xfId="0" applyFont="1" applyBorder="1" applyAlignment="1">
      <alignment horizontal="center" vertical="center"/>
    </xf>
    <xf numFmtId="0" fontId="0" fillId="0" borderId="7" xfId="0" applyBorder="1" applyAlignment="1">
      <alignment horizontal="right" vertical="center"/>
    </xf>
    <xf numFmtId="0" fontId="0" fillId="0" borderId="8" xfId="0" applyBorder="1" applyAlignment="1">
      <alignment vertical="center"/>
    </xf>
    <xf numFmtId="164" fontId="0" fillId="0" borderId="26" xfId="0" applyNumberFormat="1" applyBorder="1" applyAlignment="1">
      <alignment vertical="center"/>
    </xf>
    <xf numFmtId="9" fontId="0" fillId="0" borderId="26" xfId="0" applyNumberFormat="1" applyBorder="1" applyAlignment="1">
      <alignment vertical="center"/>
    </xf>
    <xf numFmtId="164" fontId="1" fillId="0" borderId="26" xfId="0" applyNumberFormat="1" applyFont="1" applyBorder="1" applyAlignment="1">
      <alignment vertical="center"/>
    </xf>
    <xf numFmtId="164" fontId="10" fillId="0" borderId="26" xfId="0" applyNumberFormat="1" applyFont="1" applyBorder="1" applyAlignment="1">
      <alignment vertical="center"/>
    </xf>
    <xf numFmtId="0" fontId="0" fillId="0" borderId="4" xfId="0" applyBorder="1" applyAlignment="1">
      <alignment horizontal="right"/>
    </xf>
    <xf numFmtId="164" fontId="0" fillId="0" borderId="27" xfId="0" applyNumberFormat="1" applyBorder="1" applyAlignment="1">
      <alignment vertical="center"/>
    </xf>
    <xf numFmtId="9" fontId="0" fillId="0" borderId="27" xfId="0" applyNumberFormat="1" applyBorder="1" applyAlignment="1">
      <alignment vertical="center"/>
    </xf>
    <xf numFmtId="164" fontId="1" fillId="0" borderId="27" xfId="0" applyNumberFormat="1" applyFont="1" applyBorder="1" applyAlignment="1">
      <alignment vertical="center"/>
    </xf>
    <xf numFmtId="164" fontId="10" fillId="0" borderId="27" xfId="0" applyNumberFormat="1" applyFont="1" applyBorder="1" applyAlignment="1">
      <alignment vertical="center"/>
    </xf>
    <xf numFmtId="0" fontId="0" fillId="0" borderId="5" xfId="0" applyBorder="1" applyAlignment="1">
      <alignment horizontal="right" vertical="center"/>
    </xf>
    <xf numFmtId="164" fontId="0" fillId="0" borderId="27" xfId="0" applyNumberFormat="1" applyBorder="1" applyAlignment="1">
      <alignment vertical="center"/>
    </xf>
    <xf numFmtId="9" fontId="0" fillId="0" borderId="27" xfId="0" applyNumberFormat="1" applyBorder="1" applyAlignment="1">
      <alignment vertical="center"/>
    </xf>
    <xf numFmtId="164" fontId="1" fillId="0" borderId="27" xfId="0" applyNumberFormat="1" applyFont="1" applyBorder="1" applyAlignment="1">
      <alignment vertical="center"/>
    </xf>
    <xf numFmtId="164" fontId="10" fillId="0" borderId="27" xfId="0" applyNumberFormat="1" applyFont="1" applyBorder="1" applyAlignment="1">
      <alignment vertical="center"/>
    </xf>
    <xf numFmtId="0" fontId="7" fillId="2" borderId="13" xfId="0" applyFont="1" applyFill="1" applyBorder="1" applyAlignment="1">
      <alignment horizontal="center" vertical="center"/>
    </xf>
    <xf numFmtId="0" fontId="8" fillId="2" borderId="28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/>
    </xf>
  </cellXfs>
  <cellStyles count="2">
    <cellStyle name="Normal 2" xfId="1" xr:uid="{49808094-7C2D-4A21-B2A9-77E68A385086}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1311276</xdr:colOff>
      <xdr:row>1</xdr:row>
      <xdr:rowOff>455151</xdr:rowOff>
    </xdr:from>
    <xdr:to>
      <xdr:col>6</xdr:col>
      <xdr:colOff>2006600</xdr:colOff>
      <xdr:row>5</xdr:row>
      <xdr:rowOff>238125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8EFDEC-D3DB-4713-ADEC-4BFCBDF53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0076" y="1417176"/>
          <a:ext cx="695324" cy="1087899"/>
        </a:xfrm>
        <a:prstGeom prst="rect">
          <a:avLst/>
        </a:prstGeom>
      </xdr:spPr>
    </xdr:pic>
    <xdr:clientData/>
  </xdr:twoCellAnchor>
  <xdr:twoCellAnchor editAs="oneCell">
    <xdr:from>
      <xdr:col>6</xdr:col>
      <xdr:colOff>828674</xdr:colOff>
      <xdr:row>41</xdr:row>
      <xdr:rowOff>107950</xdr:rowOff>
    </xdr:from>
    <xdr:to>
      <xdr:col>6</xdr:col>
      <xdr:colOff>3032125</xdr:colOff>
      <xdr:row>49</xdr:row>
      <xdr:rowOff>105868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B605A0-7B46-4B1D-BC45-E493F4EF1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97674" y="8966200"/>
          <a:ext cx="2203451" cy="1521918"/>
        </a:xfrm>
        <a:prstGeom prst="rect">
          <a:avLst/>
        </a:prstGeom>
      </xdr:spPr>
    </xdr:pic>
    <xdr:clientData/>
  </xdr:twoCellAnchor>
  <xdr:twoCellAnchor editAs="oneCell">
    <xdr:from>
      <xdr:col>6</xdr:col>
      <xdr:colOff>201265</xdr:colOff>
      <xdr:row>70</xdr:row>
      <xdr:rowOff>76200</xdr:rowOff>
    </xdr:from>
    <xdr:to>
      <xdr:col>6</xdr:col>
      <xdr:colOff>2891113</xdr:colOff>
      <xdr:row>77</xdr:row>
      <xdr:rowOff>47626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DF8BCCD-35A1-4274-8E69-00896521C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30065" y="17173575"/>
          <a:ext cx="2689848" cy="1304926"/>
        </a:xfrm>
        <a:prstGeom prst="rect">
          <a:avLst/>
        </a:prstGeom>
      </xdr:spPr>
    </xdr:pic>
    <xdr:clientData/>
  </xdr:twoCellAnchor>
  <xdr:twoCellAnchor editAs="oneCell">
    <xdr:from>
      <xdr:col>6</xdr:col>
      <xdr:colOff>750888</xdr:colOff>
      <xdr:row>9</xdr:row>
      <xdr:rowOff>86519</xdr:rowOff>
    </xdr:from>
    <xdr:to>
      <xdr:col>6</xdr:col>
      <xdr:colOff>3146801</xdr:colOff>
      <xdr:row>21</xdr:row>
      <xdr:rowOff>172244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ADCAA99-40D1-4595-AE52-E3012BEC1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352088" y="2829719"/>
          <a:ext cx="2395913" cy="2371725"/>
        </a:xfrm>
        <a:prstGeom prst="rect">
          <a:avLst/>
        </a:prstGeom>
      </xdr:spPr>
    </xdr:pic>
    <xdr:clientData/>
  </xdr:twoCellAnchor>
  <xdr:twoCellAnchor>
    <xdr:from>
      <xdr:col>6</xdr:col>
      <xdr:colOff>326230</xdr:colOff>
      <xdr:row>88</xdr:row>
      <xdr:rowOff>88107</xdr:rowOff>
    </xdr:from>
    <xdr:to>
      <xdr:col>6</xdr:col>
      <xdr:colOff>3752850</xdr:colOff>
      <xdr:row>93</xdr:row>
      <xdr:rowOff>2247899</xdr:rowOff>
    </xdr:to>
    <xdr:grpSp>
      <xdr:nvGrpSpPr>
        <xdr:cNvPr id="12" name="Group 11">
          <a:extLst>
            <a:ext uri="{FF2B5EF4-FFF2-40B4-BE49-F238E27FC236}">
              <a16:creationId xmlns:a16="http://schemas.microsoft.com/office/drawing/2014/main" id="{4FED6983-3450-4CA4-A9C1-8F7284E40695}"/>
            </a:ext>
          </a:extLst>
        </xdr:cNvPr>
        <xdr:cNvGrpSpPr/>
      </xdr:nvGrpSpPr>
      <xdr:grpSpPr>
        <a:xfrm>
          <a:off x="6288880" y="18176082"/>
          <a:ext cx="3426620" cy="3198017"/>
          <a:chOff x="2147886" y="21209796"/>
          <a:chExt cx="3012177" cy="2828923"/>
        </a:xfrm>
      </xdr:grpSpPr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6EDEF91-EC6D-4A1A-9B5D-ECB660D036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47886" y="21209796"/>
            <a:ext cx="3012177" cy="282892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8E24FAA6-FB54-7697-BF2F-F5DCF3DBFE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155156" y="22919532"/>
            <a:ext cx="1035843" cy="779667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933450</xdr:colOff>
      <xdr:row>62</xdr:row>
      <xdr:rowOff>38100</xdr:rowOff>
    </xdr:from>
    <xdr:to>
      <xdr:col>6</xdr:col>
      <xdr:colOff>2693194</xdr:colOff>
      <xdr:row>67</xdr:row>
      <xdr:rowOff>141886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2980D42-D53F-DBD9-A2D7-96A05424A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896100" y="13125450"/>
          <a:ext cx="1759744" cy="106581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285749</xdr:colOff>
      <xdr:row>50</xdr:row>
      <xdr:rowOff>202406</xdr:rowOff>
    </xdr:from>
    <xdr:to>
      <xdr:col>6</xdr:col>
      <xdr:colOff>2274093</xdr:colOff>
      <xdr:row>55</xdr:row>
      <xdr:rowOff>108709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C0592B0-81FA-0CD5-DAF3-AF28AB489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07405" y="13120687"/>
          <a:ext cx="1988344" cy="1037397"/>
        </a:xfrm>
        <a:prstGeom prst="rect">
          <a:avLst/>
        </a:prstGeom>
      </xdr:spPr>
    </xdr:pic>
    <xdr:clientData/>
  </xdr:twoCellAnchor>
  <xdr:twoCellAnchor editAs="oneCell">
    <xdr:from>
      <xdr:col>6</xdr:col>
      <xdr:colOff>2131217</xdr:colOff>
      <xdr:row>50</xdr:row>
      <xdr:rowOff>71437</xdr:rowOff>
    </xdr:from>
    <xdr:to>
      <xdr:col>6</xdr:col>
      <xdr:colOff>3818152</xdr:colOff>
      <xdr:row>54</xdr:row>
      <xdr:rowOff>107156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439CFB5-D006-0139-168C-0CD5AAF0B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52873" y="12989718"/>
          <a:ext cx="1686935" cy="940594"/>
        </a:xfrm>
        <a:prstGeom prst="rect">
          <a:avLst/>
        </a:prstGeom>
      </xdr:spPr>
    </xdr:pic>
    <xdr:clientData/>
  </xdr:twoCellAnchor>
  <xdr:twoCellAnchor editAs="oneCell">
    <xdr:from>
      <xdr:col>6</xdr:col>
      <xdr:colOff>1436688</xdr:colOff>
      <xdr:row>57</xdr:row>
      <xdr:rowOff>103187</xdr:rowOff>
    </xdr:from>
    <xdr:to>
      <xdr:col>6</xdr:col>
      <xdr:colOff>2628444</xdr:colOff>
      <xdr:row>60</xdr:row>
      <xdr:rowOff>142875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03BBEC3-1C9D-8952-927F-2483FD127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05688" y="12247562"/>
          <a:ext cx="1191756" cy="706438"/>
        </a:xfrm>
        <a:prstGeom prst="rect">
          <a:avLst/>
        </a:prstGeom>
      </xdr:spPr>
    </xdr:pic>
    <xdr:clientData/>
  </xdr:twoCellAnchor>
  <xdr:twoCellAnchor editAs="oneCell">
    <xdr:from>
      <xdr:col>6</xdr:col>
      <xdr:colOff>733425</xdr:colOff>
      <xdr:row>26</xdr:row>
      <xdr:rowOff>161925</xdr:rowOff>
    </xdr:from>
    <xdr:to>
      <xdr:col>6</xdr:col>
      <xdr:colOff>3129361</xdr:colOff>
      <xdr:row>39</xdr:row>
      <xdr:rowOff>56975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C21A64B5-BFF1-3A22-CD3C-244392F21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334625" y="6143625"/>
          <a:ext cx="2395936" cy="2371550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6511A-1E9F-4C9B-89D2-91FAC44558DC}">
  <sheetPr>
    <pageSetUpPr fitToPage="1"/>
  </sheetPr>
  <dimension ref="A1:H94"/>
  <sheetViews>
    <sheetView tabSelected="1" zoomScaleNormal="10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5703125" style="1" bestFit="1" customWidth="1"/>
    <col min="2" max="2" width="40.7109375" bestFit="1" customWidth="1"/>
    <col min="3" max="3" width="11.5703125" style="17" bestFit="1" customWidth="1"/>
    <col min="4" max="4" width="5.85546875" style="18" bestFit="1" customWidth="1"/>
    <col min="5" max="5" width="10.5703125" style="19" bestFit="1" customWidth="1"/>
    <col min="6" max="6" width="9.140625" style="20" bestFit="1" customWidth="1"/>
    <col min="7" max="7" width="59.28515625" customWidth="1"/>
  </cols>
  <sheetData>
    <row r="1" spans="1:7" ht="15.75" thickBot="1" x14ac:dyDescent="0.3">
      <c r="A1" s="87" t="s">
        <v>136</v>
      </c>
      <c r="B1" s="88" t="s">
        <v>137</v>
      </c>
      <c r="C1" s="36" t="s">
        <v>138</v>
      </c>
      <c r="D1" s="37" t="s">
        <v>139</v>
      </c>
      <c r="E1" s="38" t="s">
        <v>140</v>
      </c>
      <c r="F1" s="39" t="s">
        <v>141</v>
      </c>
      <c r="G1" s="89" t="s">
        <v>142</v>
      </c>
    </row>
    <row r="2" spans="1:7" ht="57.75" customHeight="1" x14ac:dyDescent="0.25">
      <c r="A2" s="23">
        <v>41294</v>
      </c>
      <c r="B2" s="28" t="s">
        <v>0</v>
      </c>
      <c r="C2" s="73">
        <v>3865</v>
      </c>
      <c r="D2" s="74">
        <v>0.25</v>
      </c>
      <c r="E2" s="75">
        <f>C2-C2*D2</f>
        <v>2898.75</v>
      </c>
      <c r="F2" s="76">
        <f>C2-E2</f>
        <v>966.25</v>
      </c>
      <c r="G2" s="35"/>
    </row>
    <row r="3" spans="1:7" x14ac:dyDescent="0.25">
      <c r="A3" s="24"/>
      <c r="B3" s="29"/>
      <c r="C3" s="40"/>
      <c r="D3" s="41"/>
      <c r="E3" s="42"/>
      <c r="F3" s="43"/>
      <c r="G3" s="26"/>
    </row>
    <row r="4" spans="1:7" x14ac:dyDescent="0.25">
      <c r="A4" s="24"/>
      <c r="B4" s="29"/>
      <c r="C4" s="40"/>
      <c r="D4" s="41"/>
      <c r="E4" s="42"/>
      <c r="F4" s="43"/>
      <c r="G4" s="26"/>
    </row>
    <row r="5" spans="1:7" x14ac:dyDescent="0.25">
      <c r="A5" s="24"/>
      <c r="B5" s="29"/>
      <c r="C5" s="40"/>
      <c r="D5" s="41"/>
      <c r="E5" s="42"/>
      <c r="F5" s="43"/>
      <c r="G5" s="26"/>
    </row>
    <row r="6" spans="1:7" ht="52.5" customHeight="1" thickBot="1" x14ac:dyDescent="0.3">
      <c r="A6" s="25"/>
      <c r="B6" s="30"/>
      <c r="C6" s="78"/>
      <c r="D6" s="79"/>
      <c r="E6" s="80"/>
      <c r="F6" s="81"/>
      <c r="G6" s="27"/>
    </row>
    <row r="7" spans="1:7" x14ac:dyDescent="0.25">
      <c r="A7" s="15" t="s">
        <v>1</v>
      </c>
      <c r="B7" s="31" t="s">
        <v>2</v>
      </c>
      <c r="C7" s="73">
        <v>1877</v>
      </c>
      <c r="D7" s="74">
        <v>0.21</v>
      </c>
      <c r="E7" s="75">
        <f>C7-C7*D7</f>
        <v>1482.83</v>
      </c>
      <c r="F7" s="76">
        <f>C7-E7</f>
        <v>394.17000000000007</v>
      </c>
      <c r="G7" s="35"/>
    </row>
    <row r="8" spans="1:7" x14ac:dyDescent="0.25">
      <c r="A8" s="2" t="s">
        <v>3</v>
      </c>
      <c r="B8" s="32" t="s">
        <v>4</v>
      </c>
      <c r="C8" s="40"/>
      <c r="D8" s="41"/>
      <c r="E8" s="42"/>
      <c r="F8" s="43"/>
      <c r="G8" s="22"/>
    </row>
    <row r="9" spans="1:7" x14ac:dyDescent="0.25">
      <c r="A9" s="2" t="s">
        <v>5</v>
      </c>
      <c r="B9" s="32" t="s">
        <v>6</v>
      </c>
      <c r="C9" s="40"/>
      <c r="D9" s="41"/>
      <c r="E9" s="42"/>
      <c r="F9" s="43"/>
      <c r="G9" s="22"/>
    </row>
    <row r="10" spans="1:7" x14ac:dyDescent="0.25">
      <c r="A10" s="2" t="s">
        <v>7</v>
      </c>
      <c r="B10" s="32" t="s">
        <v>8</v>
      </c>
      <c r="C10" s="40"/>
      <c r="D10" s="41"/>
      <c r="E10" s="42"/>
      <c r="F10" s="43"/>
      <c r="G10" s="22"/>
    </row>
    <row r="11" spans="1:7" x14ac:dyDescent="0.25">
      <c r="A11" s="2" t="s">
        <v>9</v>
      </c>
      <c r="B11" s="32" t="s">
        <v>10</v>
      </c>
      <c r="C11" s="40"/>
      <c r="D11" s="41"/>
      <c r="E11" s="42"/>
      <c r="F11" s="43"/>
      <c r="G11" s="22"/>
    </row>
    <row r="12" spans="1:7" x14ac:dyDescent="0.25">
      <c r="A12" s="2" t="s">
        <v>11</v>
      </c>
      <c r="B12" s="32" t="s">
        <v>12</v>
      </c>
      <c r="C12" s="40"/>
      <c r="D12" s="41"/>
      <c r="E12" s="42"/>
      <c r="F12" s="43"/>
      <c r="G12" s="22"/>
    </row>
    <row r="13" spans="1:7" x14ac:dyDescent="0.25">
      <c r="A13" s="2" t="s">
        <v>13</v>
      </c>
      <c r="B13" s="32" t="s">
        <v>14</v>
      </c>
      <c r="C13" s="40"/>
      <c r="D13" s="41"/>
      <c r="E13" s="42"/>
      <c r="F13" s="43"/>
      <c r="G13" s="22"/>
    </row>
    <row r="14" spans="1:7" x14ac:dyDescent="0.25">
      <c r="A14" s="2" t="s">
        <v>15</v>
      </c>
      <c r="B14" s="32" t="s">
        <v>16</v>
      </c>
      <c r="C14" s="40"/>
      <c r="D14" s="41"/>
      <c r="E14" s="42"/>
      <c r="F14" s="43"/>
      <c r="G14" s="22"/>
    </row>
    <row r="15" spans="1:7" x14ac:dyDescent="0.25">
      <c r="A15" s="2" t="s">
        <v>17</v>
      </c>
      <c r="B15" s="32" t="s">
        <v>18</v>
      </c>
      <c r="C15" s="40"/>
      <c r="D15" s="41"/>
      <c r="E15" s="42"/>
      <c r="F15" s="43"/>
      <c r="G15" s="22"/>
    </row>
    <row r="16" spans="1:7" x14ac:dyDescent="0.25">
      <c r="A16" s="2" t="s">
        <v>19</v>
      </c>
      <c r="B16" s="32" t="s">
        <v>20</v>
      </c>
      <c r="C16" s="40"/>
      <c r="D16" s="41"/>
      <c r="E16" s="42"/>
      <c r="F16" s="43"/>
      <c r="G16" s="22"/>
    </row>
    <row r="17" spans="1:7" x14ac:dyDescent="0.25">
      <c r="A17" s="2" t="s">
        <v>21</v>
      </c>
      <c r="B17" s="32" t="s">
        <v>22</v>
      </c>
      <c r="C17" s="40"/>
      <c r="D17" s="41"/>
      <c r="E17" s="42"/>
      <c r="F17" s="43"/>
      <c r="G17" s="22"/>
    </row>
    <row r="18" spans="1:7" x14ac:dyDescent="0.25">
      <c r="A18" s="2" t="s">
        <v>23</v>
      </c>
      <c r="B18" s="32" t="s">
        <v>24</v>
      </c>
      <c r="C18" s="40"/>
      <c r="D18" s="41"/>
      <c r="E18" s="42"/>
      <c r="F18" s="43"/>
      <c r="G18" s="22"/>
    </row>
    <row r="19" spans="1:7" x14ac:dyDescent="0.25">
      <c r="A19" s="2" t="s">
        <v>25</v>
      </c>
      <c r="B19" s="32" t="s">
        <v>26</v>
      </c>
      <c r="C19" s="40"/>
      <c r="D19" s="41"/>
      <c r="E19" s="42"/>
      <c r="F19" s="43"/>
      <c r="G19" s="22"/>
    </row>
    <row r="20" spans="1:7" x14ac:dyDescent="0.25">
      <c r="A20" s="2" t="s">
        <v>27</v>
      </c>
      <c r="B20" s="32" t="s">
        <v>28</v>
      </c>
      <c r="C20" s="40"/>
      <c r="D20" s="41"/>
      <c r="E20" s="42"/>
      <c r="F20" s="43"/>
      <c r="G20" s="22"/>
    </row>
    <row r="21" spans="1:7" x14ac:dyDescent="0.25">
      <c r="A21" s="2" t="s">
        <v>29</v>
      </c>
      <c r="B21" s="32" t="s">
        <v>30</v>
      </c>
      <c r="C21" s="40"/>
      <c r="D21" s="41"/>
      <c r="E21" s="42"/>
      <c r="F21" s="43"/>
      <c r="G21" s="22"/>
    </row>
    <row r="22" spans="1:7" x14ac:dyDescent="0.25">
      <c r="A22" s="2" t="s">
        <v>31</v>
      </c>
      <c r="B22" s="32" t="s">
        <v>32</v>
      </c>
      <c r="C22" s="40"/>
      <c r="D22" s="41"/>
      <c r="E22" s="42"/>
      <c r="F22" s="43"/>
      <c r="G22" s="22"/>
    </row>
    <row r="23" spans="1:7" x14ac:dyDescent="0.25">
      <c r="A23" s="2" t="s">
        <v>33</v>
      </c>
      <c r="B23" s="32" t="s">
        <v>34</v>
      </c>
      <c r="C23" s="40"/>
      <c r="D23" s="41"/>
      <c r="E23" s="42"/>
      <c r="F23" s="43"/>
      <c r="G23" s="22"/>
    </row>
    <row r="24" spans="1:7" x14ac:dyDescent="0.25">
      <c r="A24" s="2" t="s">
        <v>35</v>
      </c>
      <c r="B24" s="32" t="s">
        <v>36</v>
      </c>
      <c r="C24" s="40"/>
      <c r="D24" s="41"/>
      <c r="E24" s="42"/>
      <c r="F24" s="43"/>
      <c r="G24" s="22"/>
    </row>
    <row r="25" spans="1:7" x14ac:dyDescent="0.25">
      <c r="A25" s="2" t="s">
        <v>37</v>
      </c>
      <c r="B25" s="32" t="s">
        <v>38</v>
      </c>
      <c r="C25" s="40"/>
      <c r="D25" s="41"/>
      <c r="E25" s="42"/>
      <c r="F25" s="43"/>
      <c r="G25" s="22"/>
    </row>
    <row r="26" spans="1:7" x14ac:dyDescent="0.25">
      <c r="A26" s="2" t="s">
        <v>39</v>
      </c>
      <c r="B26" s="32" t="s">
        <v>40</v>
      </c>
      <c r="C26" s="40"/>
      <c r="D26" s="41"/>
      <c r="E26" s="42"/>
      <c r="F26" s="43"/>
      <c r="G26" s="22"/>
    </row>
    <row r="27" spans="1:7" x14ac:dyDescent="0.25">
      <c r="A27" s="2" t="s">
        <v>41</v>
      </c>
      <c r="B27" s="32" t="s">
        <v>42</v>
      </c>
      <c r="C27" s="40"/>
      <c r="D27" s="41"/>
      <c r="E27" s="42"/>
      <c r="F27" s="43"/>
      <c r="G27" s="22"/>
    </row>
    <row r="28" spans="1:7" x14ac:dyDescent="0.25">
      <c r="A28" s="21" t="s">
        <v>43</v>
      </c>
      <c r="B28" s="33" t="s">
        <v>44</v>
      </c>
      <c r="C28" s="40">
        <v>1877</v>
      </c>
      <c r="D28" s="41">
        <v>0.21</v>
      </c>
      <c r="E28" s="42">
        <f>C28-C28*D28</f>
        <v>1482.83</v>
      </c>
      <c r="F28" s="43">
        <f>C28-E28</f>
        <v>394.17000000000007</v>
      </c>
      <c r="G28" s="22"/>
    </row>
    <row r="29" spans="1:7" x14ac:dyDescent="0.25">
      <c r="A29" s="2" t="s">
        <v>45</v>
      </c>
      <c r="B29" s="32" t="s">
        <v>46</v>
      </c>
      <c r="C29" s="40"/>
      <c r="D29" s="41"/>
      <c r="E29" s="42"/>
      <c r="F29" s="43"/>
      <c r="G29" s="22"/>
    </row>
    <row r="30" spans="1:7" x14ac:dyDescent="0.25">
      <c r="A30" s="2" t="s">
        <v>47</v>
      </c>
      <c r="B30" s="32" t="s">
        <v>48</v>
      </c>
      <c r="C30" s="40"/>
      <c r="D30" s="41"/>
      <c r="E30" s="42"/>
      <c r="F30" s="43"/>
      <c r="G30" s="22"/>
    </row>
    <row r="31" spans="1:7" x14ac:dyDescent="0.25">
      <c r="A31" s="2" t="s">
        <v>49</v>
      </c>
      <c r="B31" s="32" t="s">
        <v>50</v>
      </c>
      <c r="C31" s="40"/>
      <c r="D31" s="41"/>
      <c r="E31" s="42"/>
      <c r="F31" s="43"/>
      <c r="G31" s="22"/>
    </row>
    <row r="32" spans="1:7" x14ac:dyDescent="0.25">
      <c r="A32" s="2" t="s">
        <v>51</v>
      </c>
      <c r="B32" s="32" t="s">
        <v>52</v>
      </c>
      <c r="C32" s="40"/>
      <c r="D32" s="41"/>
      <c r="E32" s="42"/>
      <c r="F32" s="43"/>
      <c r="G32" s="22"/>
    </row>
    <row r="33" spans="1:7" x14ac:dyDescent="0.25">
      <c r="A33" s="2" t="s">
        <v>53</v>
      </c>
      <c r="B33" s="32" t="s">
        <v>54</v>
      </c>
      <c r="C33" s="40"/>
      <c r="D33" s="41"/>
      <c r="E33" s="42"/>
      <c r="F33" s="43"/>
      <c r="G33" s="22"/>
    </row>
    <row r="34" spans="1:7" x14ac:dyDescent="0.25">
      <c r="A34" s="2" t="s">
        <v>55</v>
      </c>
      <c r="B34" s="32" t="s">
        <v>56</v>
      </c>
      <c r="C34" s="40"/>
      <c r="D34" s="41"/>
      <c r="E34" s="42"/>
      <c r="F34" s="43"/>
      <c r="G34" s="22"/>
    </row>
    <row r="35" spans="1:7" x14ac:dyDescent="0.25">
      <c r="A35" s="2" t="s">
        <v>57</v>
      </c>
      <c r="B35" s="32" t="s">
        <v>58</v>
      </c>
      <c r="C35" s="40"/>
      <c r="D35" s="41"/>
      <c r="E35" s="42"/>
      <c r="F35" s="43"/>
      <c r="G35" s="22"/>
    </row>
    <row r="36" spans="1:7" x14ac:dyDescent="0.25">
      <c r="A36" s="2" t="s">
        <v>59</v>
      </c>
      <c r="B36" s="32" t="s">
        <v>60</v>
      </c>
      <c r="C36" s="40"/>
      <c r="D36" s="41"/>
      <c r="E36" s="42"/>
      <c r="F36" s="43"/>
      <c r="G36" s="22"/>
    </row>
    <row r="37" spans="1:7" x14ac:dyDescent="0.25">
      <c r="A37" s="2" t="s">
        <v>61</v>
      </c>
      <c r="B37" s="32" t="s">
        <v>62</v>
      </c>
      <c r="C37" s="40"/>
      <c r="D37" s="41"/>
      <c r="E37" s="42"/>
      <c r="F37" s="43"/>
      <c r="G37" s="22"/>
    </row>
    <row r="38" spans="1:7" x14ac:dyDescent="0.25">
      <c r="A38" s="2" t="s">
        <v>63</v>
      </c>
      <c r="B38" s="32" t="s">
        <v>64</v>
      </c>
      <c r="C38" s="40"/>
      <c r="D38" s="41"/>
      <c r="E38" s="42"/>
      <c r="F38" s="43"/>
      <c r="G38" s="22"/>
    </row>
    <row r="39" spans="1:7" x14ac:dyDescent="0.25">
      <c r="A39" s="2" t="s">
        <v>65</v>
      </c>
      <c r="B39" s="32" t="s">
        <v>66</v>
      </c>
      <c r="C39" s="40"/>
      <c r="D39" s="41"/>
      <c r="E39" s="42"/>
      <c r="F39" s="43"/>
      <c r="G39" s="22"/>
    </row>
    <row r="40" spans="1:7" x14ac:dyDescent="0.25">
      <c r="A40" s="2" t="s">
        <v>67</v>
      </c>
      <c r="B40" s="32" t="s">
        <v>68</v>
      </c>
      <c r="C40" s="40"/>
      <c r="D40" s="41"/>
      <c r="E40" s="42"/>
      <c r="F40" s="43"/>
      <c r="G40" s="22"/>
    </row>
    <row r="41" spans="1:7" ht="15.75" thickBot="1" x14ac:dyDescent="0.3">
      <c r="A41" s="77" t="s">
        <v>69</v>
      </c>
      <c r="B41" s="48" t="s">
        <v>70</v>
      </c>
      <c r="C41" s="78"/>
      <c r="D41" s="79"/>
      <c r="E41" s="80"/>
      <c r="F41" s="81"/>
      <c r="G41" s="53"/>
    </row>
    <row r="42" spans="1:7" x14ac:dyDescent="0.25">
      <c r="A42" s="15" t="s">
        <v>71</v>
      </c>
      <c r="B42" s="31" t="s">
        <v>72</v>
      </c>
      <c r="C42" s="73">
        <v>2264</v>
      </c>
      <c r="D42" s="74">
        <v>0.21</v>
      </c>
      <c r="E42" s="75">
        <f>C42-C42*D42</f>
        <v>1788.56</v>
      </c>
      <c r="F42" s="76">
        <f>C42-E42</f>
        <v>475.44000000000005</v>
      </c>
      <c r="G42" s="35"/>
    </row>
    <row r="43" spans="1:7" x14ac:dyDescent="0.25">
      <c r="A43" s="2" t="s">
        <v>73</v>
      </c>
      <c r="B43" s="32" t="s">
        <v>74</v>
      </c>
      <c r="C43" s="40"/>
      <c r="D43" s="41"/>
      <c r="E43" s="42"/>
      <c r="F43" s="43"/>
      <c r="G43" s="26"/>
    </row>
    <row r="44" spans="1:7" x14ac:dyDescent="0.25">
      <c r="A44" s="2" t="s">
        <v>75</v>
      </c>
      <c r="B44" s="32" t="s">
        <v>76</v>
      </c>
      <c r="C44" s="40"/>
      <c r="D44" s="41"/>
      <c r="E44" s="42"/>
      <c r="F44" s="43"/>
      <c r="G44" s="26"/>
    </row>
    <row r="45" spans="1:7" x14ac:dyDescent="0.25">
      <c r="A45" s="2" t="s">
        <v>77</v>
      </c>
      <c r="B45" s="32" t="s">
        <v>78</v>
      </c>
      <c r="C45" s="40"/>
      <c r="D45" s="41"/>
      <c r="E45" s="42"/>
      <c r="F45" s="43"/>
      <c r="G45" s="26"/>
    </row>
    <row r="46" spans="1:7" x14ac:dyDescent="0.25">
      <c r="A46" s="2" t="s">
        <v>79</v>
      </c>
      <c r="B46" s="32" t="s">
        <v>80</v>
      </c>
      <c r="C46" s="40"/>
      <c r="D46" s="41"/>
      <c r="E46" s="42"/>
      <c r="F46" s="43"/>
      <c r="G46" s="26"/>
    </row>
    <row r="47" spans="1:7" x14ac:dyDescent="0.25">
      <c r="A47" s="2" t="s">
        <v>81</v>
      </c>
      <c r="B47" s="32" t="s">
        <v>82</v>
      </c>
      <c r="C47" s="40"/>
      <c r="D47" s="41"/>
      <c r="E47" s="42"/>
      <c r="F47" s="43"/>
      <c r="G47" s="26"/>
    </row>
    <row r="48" spans="1:7" x14ac:dyDescent="0.25">
      <c r="A48" s="2" t="s">
        <v>83</v>
      </c>
      <c r="B48" s="32" t="s">
        <v>84</v>
      </c>
      <c r="C48" s="40"/>
      <c r="D48" s="41"/>
      <c r="E48" s="42"/>
      <c r="F48" s="43"/>
      <c r="G48" s="26"/>
    </row>
    <row r="49" spans="1:8" x14ac:dyDescent="0.25">
      <c r="A49" s="2" t="s">
        <v>85</v>
      </c>
      <c r="B49" s="32" t="s">
        <v>86</v>
      </c>
      <c r="C49" s="40"/>
      <c r="D49" s="41"/>
      <c r="E49" s="42"/>
      <c r="F49" s="43"/>
      <c r="G49" s="26"/>
    </row>
    <row r="50" spans="1:8" ht="15.75" thickBot="1" x14ac:dyDescent="0.3">
      <c r="A50" s="77" t="s">
        <v>87</v>
      </c>
      <c r="B50" s="48" t="s">
        <v>88</v>
      </c>
      <c r="C50" s="78"/>
      <c r="D50" s="79"/>
      <c r="E50" s="80"/>
      <c r="F50" s="81"/>
      <c r="G50" s="27"/>
    </row>
    <row r="51" spans="1:8" ht="18" customHeight="1" x14ac:dyDescent="0.25">
      <c r="A51" s="6" t="s">
        <v>126</v>
      </c>
      <c r="B51" s="34" t="s">
        <v>127</v>
      </c>
      <c r="C51" s="66">
        <v>6324</v>
      </c>
      <c r="D51" s="67">
        <v>0.21</v>
      </c>
      <c r="E51" s="68">
        <f>C51-C51*D51</f>
        <v>4995.96</v>
      </c>
      <c r="F51" s="69">
        <f>C51-E51</f>
        <v>1328.04</v>
      </c>
      <c r="G51" s="35"/>
    </row>
    <row r="52" spans="1:8" ht="18" customHeight="1" x14ac:dyDescent="0.25">
      <c r="A52" s="8">
        <v>56887</v>
      </c>
      <c r="B52" s="32" t="s">
        <v>128</v>
      </c>
      <c r="C52" s="40">
        <v>7565</v>
      </c>
      <c r="D52" s="41">
        <v>0.21</v>
      </c>
      <c r="E52" s="42">
        <f>C52-C52*D52</f>
        <v>5976.35</v>
      </c>
      <c r="F52" s="43">
        <f>C52-E52</f>
        <v>1588.6499999999996</v>
      </c>
      <c r="G52" s="22"/>
    </row>
    <row r="53" spans="1:8" ht="18" customHeight="1" x14ac:dyDescent="0.25">
      <c r="A53" s="8">
        <v>56888</v>
      </c>
      <c r="B53" s="32" t="s">
        <v>129</v>
      </c>
      <c r="C53" s="40"/>
      <c r="D53" s="41"/>
      <c r="E53" s="42"/>
      <c r="F53" s="43"/>
      <c r="G53" s="22"/>
    </row>
    <row r="54" spans="1:8" ht="18" customHeight="1" x14ac:dyDescent="0.25">
      <c r="A54" s="8">
        <v>56889</v>
      </c>
      <c r="B54" s="32" t="s">
        <v>130</v>
      </c>
      <c r="C54" s="40"/>
      <c r="D54" s="41"/>
      <c r="E54" s="42"/>
      <c r="F54" s="43"/>
      <c r="G54" s="22"/>
    </row>
    <row r="55" spans="1:8" ht="18" customHeight="1" x14ac:dyDescent="0.25">
      <c r="A55" s="8">
        <v>56890</v>
      </c>
      <c r="B55" s="32" t="s">
        <v>131</v>
      </c>
      <c r="C55" s="40"/>
      <c r="D55" s="41"/>
      <c r="E55" s="42"/>
      <c r="F55" s="43"/>
      <c r="G55" s="22"/>
    </row>
    <row r="56" spans="1:8" ht="18" customHeight="1" x14ac:dyDescent="0.25">
      <c r="A56" s="82"/>
      <c r="B56" s="61"/>
      <c r="C56" s="57"/>
      <c r="D56" s="58"/>
      <c r="E56" s="59"/>
      <c r="F56" s="60"/>
      <c r="G56" s="22"/>
    </row>
    <row r="57" spans="1:8" ht="18" customHeight="1" x14ac:dyDescent="0.25">
      <c r="A57" s="82"/>
      <c r="B57" s="61"/>
      <c r="C57" s="57"/>
      <c r="D57" s="58"/>
      <c r="E57" s="59"/>
      <c r="F57" s="60"/>
      <c r="G57" s="22"/>
    </row>
    <row r="58" spans="1:8" ht="18" customHeight="1" x14ac:dyDescent="0.25">
      <c r="A58" s="8">
        <v>56920</v>
      </c>
      <c r="B58" s="32" t="s">
        <v>132</v>
      </c>
      <c r="C58" s="40">
        <v>3532</v>
      </c>
      <c r="D58" s="41">
        <v>0.2</v>
      </c>
      <c r="E58" s="42">
        <f>C58-C58*D58</f>
        <v>2825.6</v>
      </c>
      <c r="F58" s="43">
        <f>C58-E58</f>
        <v>706.40000000000009</v>
      </c>
      <c r="G58" s="22"/>
    </row>
    <row r="59" spans="1:8" ht="18" customHeight="1" x14ac:dyDescent="0.25">
      <c r="A59" s="8">
        <v>56921</v>
      </c>
      <c r="B59" s="32" t="s">
        <v>133</v>
      </c>
      <c r="C59" s="40"/>
      <c r="D59" s="41"/>
      <c r="E59" s="42"/>
      <c r="F59" s="43"/>
      <c r="G59" s="22"/>
    </row>
    <row r="60" spans="1:8" ht="18" customHeight="1" x14ac:dyDescent="0.25">
      <c r="A60" s="8">
        <v>56922</v>
      </c>
      <c r="B60" s="32" t="s">
        <v>134</v>
      </c>
      <c r="C60" s="40"/>
      <c r="D60" s="41"/>
      <c r="E60" s="42"/>
      <c r="F60" s="43"/>
      <c r="G60" s="22"/>
    </row>
    <row r="61" spans="1:8" ht="18" customHeight="1" thickBot="1" x14ac:dyDescent="0.3">
      <c r="A61" s="4">
        <v>56923</v>
      </c>
      <c r="B61" s="48" t="s">
        <v>135</v>
      </c>
      <c r="C61" s="40"/>
      <c r="D61" s="41"/>
      <c r="E61" s="42"/>
      <c r="F61" s="43"/>
      <c r="G61" s="22"/>
    </row>
    <row r="62" spans="1:8" ht="15.75" hidden="1" customHeight="1" thickBot="1" x14ac:dyDescent="0.3">
      <c r="A62" s="16"/>
      <c r="B62" s="49"/>
      <c r="C62" s="83"/>
      <c r="D62" s="84"/>
      <c r="E62" s="85"/>
      <c r="F62" s="86"/>
      <c r="G62" s="53"/>
    </row>
    <row r="63" spans="1:8" ht="15.75" x14ac:dyDescent="0.25">
      <c r="A63" s="6">
        <v>46954</v>
      </c>
      <c r="B63" s="50" t="s">
        <v>118</v>
      </c>
      <c r="C63" s="66">
        <v>3532</v>
      </c>
      <c r="D63" s="67">
        <v>0.2</v>
      </c>
      <c r="E63" s="68">
        <f>C63-C63*D63</f>
        <v>2825.6</v>
      </c>
      <c r="F63" s="69">
        <f>C63-E63</f>
        <v>706.40000000000009</v>
      </c>
      <c r="G63" s="54"/>
      <c r="H63" s="5"/>
    </row>
    <row r="64" spans="1:8" ht="15" customHeight="1" x14ac:dyDescent="0.25">
      <c r="A64" s="3" t="s">
        <v>119</v>
      </c>
      <c r="B64" s="51" t="s">
        <v>120</v>
      </c>
      <c r="C64" s="40">
        <v>3616</v>
      </c>
      <c r="D64" s="41">
        <v>0.2</v>
      </c>
      <c r="E64" s="42">
        <f>C64-C64*D64</f>
        <v>2892.8</v>
      </c>
      <c r="F64" s="43">
        <f>C64-E64</f>
        <v>723.19999999999982</v>
      </c>
      <c r="G64" s="55"/>
      <c r="H64" s="5"/>
    </row>
    <row r="65" spans="1:8" ht="15" customHeight="1" x14ac:dyDescent="0.25">
      <c r="A65" s="3">
        <v>46960</v>
      </c>
      <c r="B65" s="51" t="s">
        <v>121</v>
      </c>
      <c r="C65" s="40"/>
      <c r="D65" s="41"/>
      <c r="E65" s="42"/>
      <c r="F65" s="43"/>
      <c r="G65" s="55"/>
      <c r="H65" s="5"/>
    </row>
    <row r="66" spans="1:8" ht="15" customHeight="1" x14ac:dyDescent="0.25">
      <c r="A66" s="3" t="s">
        <v>122</v>
      </c>
      <c r="B66" s="51" t="s">
        <v>123</v>
      </c>
      <c r="C66" s="40"/>
      <c r="D66" s="41"/>
      <c r="E66" s="42"/>
      <c r="F66" s="43"/>
      <c r="G66" s="55"/>
      <c r="H66" s="5"/>
    </row>
    <row r="67" spans="1:8" ht="15" customHeight="1" x14ac:dyDescent="0.25">
      <c r="A67" s="3">
        <v>46972</v>
      </c>
      <c r="B67" s="51" t="s">
        <v>124</v>
      </c>
      <c r="C67" s="40"/>
      <c r="D67" s="41"/>
      <c r="E67" s="42"/>
      <c r="F67" s="43"/>
      <c r="G67" s="55"/>
      <c r="H67" s="5"/>
    </row>
    <row r="68" spans="1:8" ht="16.5" thickBot="1" x14ac:dyDescent="0.3">
      <c r="A68" s="7">
        <v>46959</v>
      </c>
      <c r="B68" s="52" t="s">
        <v>125</v>
      </c>
      <c r="C68" s="78"/>
      <c r="D68" s="79"/>
      <c r="E68" s="80"/>
      <c r="F68" s="81"/>
      <c r="G68" s="56"/>
      <c r="H68" s="5"/>
    </row>
    <row r="69" spans="1:8" x14ac:dyDescent="0.25">
      <c r="A69" s="15" t="s">
        <v>89</v>
      </c>
      <c r="B69" s="31" t="s">
        <v>90</v>
      </c>
      <c r="C69" s="73">
        <v>1239</v>
      </c>
      <c r="D69" s="74">
        <v>0.2</v>
      </c>
      <c r="E69" s="75">
        <f>C69-C69*D69</f>
        <v>991.2</v>
      </c>
      <c r="F69" s="76">
        <f>C69-E69</f>
        <v>247.79999999999995</v>
      </c>
      <c r="G69" s="35"/>
    </row>
    <row r="70" spans="1:8" x14ac:dyDescent="0.25">
      <c r="A70" s="2" t="s">
        <v>91</v>
      </c>
      <c r="B70" s="32" t="s">
        <v>92</v>
      </c>
      <c r="C70" s="40"/>
      <c r="D70" s="41"/>
      <c r="E70" s="42"/>
      <c r="F70" s="43"/>
      <c r="G70" s="26"/>
    </row>
    <row r="71" spans="1:8" x14ac:dyDescent="0.25">
      <c r="A71" s="2" t="s">
        <v>93</v>
      </c>
      <c r="B71" s="32" t="s">
        <v>94</v>
      </c>
      <c r="C71" s="40"/>
      <c r="D71" s="41"/>
      <c r="E71" s="42"/>
      <c r="F71" s="43"/>
      <c r="G71" s="26"/>
    </row>
    <row r="72" spans="1:8" x14ac:dyDescent="0.25">
      <c r="A72" s="2" t="s">
        <v>95</v>
      </c>
      <c r="B72" s="32" t="s">
        <v>96</v>
      </c>
      <c r="C72" s="40"/>
      <c r="D72" s="41"/>
      <c r="E72" s="42"/>
      <c r="F72" s="43"/>
      <c r="G72" s="26"/>
    </row>
    <row r="73" spans="1:8" x14ac:dyDescent="0.25">
      <c r="A73" s="2" t="s">
        <v>97</v>
      </c>
      <c r="B73" s="32" t="s">
        <v>98</v>
      </c>
      <c r="C73" s="40"/>
      <c r="D73" s="41"/>
      <c r="E73" s="42"/>
      <c r="F73" s="43"/>
      <c r="G73" s="26"/>
    </row>
    <row r="74" spans="1:8" x14ac:dyDescent="0.25">
      <c r="A74" s="2" t="s">
        <v>99</v>
      </c>
      <c r="B74" s="32" t="s">
        <v>100</v>
      </c>
      <c r="C74" s="40"/>
      <c r="D74" s="41"/>
      <c r="E74" s="42"/>
      <c r="F74" s="43"/>
      <c r="G74" s="26"/>
    </row>
    <row r="75" spans="1:8" x14ac:dyDescent="0.25">
      <c r="A75" s="2" t="s">
        <v>101</v>
      </c>
      <c r="B75" s="32" t="s">
        <v>102</v>
      </c>
      <c r="C75" s="40"/>
      <c r="D75" s="41"/>
      <c r="E75" s="42"/>
      <c r="F75" s="43"/>
      <c r="G75" s="26"/>
    </row>
    <row r="76" spans="1:8" x14ac:dyDescent="0.25">
      <c r="A76" s="2" t="s">
        <v>103</v>
      </c>
      <c r="B76" s="32" t="s">
        <v>104</v>
      </c>
      <c r="C76" s="40"/>
      <c r="D76" s="41"/>
      <c r="E76" s="42"/>
      <c r="F76" s="43"/>
      <c r="G76" s="26"/>
    </row>
    <row r="77" spans="1:8" x14ac:dyDescent="0.25">
      <c r="A77" s="2" t="s">
        <v>105</v>
      </c>
      <c r="B77" s="32" t="s">
        <v>106</v>
      </c>
      <c r="C77" s="40"/>
      <c r="D77" s="41"/>
      <c r="E77" s="42"/>
      <c r="F77" s="43"/>
      <c r="G77" s="26"/>
    </row>
    <row r="78" spans="1:8" x14ac:dyDescent="0.25">
      <c r="A78" s="2" t="s">
        <v>107</v>
      </c>
      <c r="B78" s="32" t="s">
        <v>108</v>
      </c>
      <c r="C78" s="40"/>
      <c r="D78" s="41"/>
      <c r="E78" s="42"/>
      <c r="F78" s="43"/>
      <c r="G78" s="26"/>
    </row>
    <row r="79" spans="1:8" x14ac:dyDescent="0.25">
      <c r="A79" s="2" t="s">
        <v>109</v>
      </c>
      <c r="B79" s="32" t="s">
        <v>110</v>
      </c>
      <c r="C79" s="40"/>
      <c r="D79" s="41"/>
      <c r="E79" s="42"/>
      <c r="F79" s="43"/>
      <c r="G79" s="26"/>
    </row>
    <row r="80" spans="1:8" ht="15.75" thickBot="1" x14ac:dyDescent="0.3">
      <c r="A80" s="77" t="s">
        <v>111</v>
      </c>
      <c r="B80" s="48" t="s">
        <v>112</v>
      </c>
      <c r="C80" s="78"/>
      <c r="D80" s="79"/>
      <c r="E80" s="80"/>
      <c r="F80" s="81"/>
      <c r="G80" s="27"/>
    </row>
    <row r="81" spans="1:7" x14ac:dyDescent="0.25">
      <c r="A81" s="9"/>
      <c r="B81" s="61"/>
      <c r="C81" s="57"/>
      <c r="D81" s="58"/>
      <c r="E81" s="59"/>
      <c r="F81" s="60"/>
      <c r="G81" s="10"/>
    </row>
    <row r="82" spans="1:7" x14ac:dyDescent="0.25">
      <c r="A82" s="9"/>
      <c r="B82" s="61"/>
      <c r="C82" s="57"/>
      <c r="D82" s="58"/>
      <c r="E82" s="59"/>
      <c r="F82" s="60"/>
      <c r="G82" s="10"/>
    </row>
    <row r="83" spans="1:7" x14ac:dyDescent="0.25">
      <c r="A83" s="9"/>
      <c r="B83" s="61"/>
      <c r="C83" s="57"/>
      <c r="D83" s="58"/>
      <c r="E83" s="59"/>
      <c r="F83" s="60"/>
      <c r="G83" s="10"/>
    </row>
    <row r="84" spans="1:7" x14ac:dyDescent="0.25">
      <c r="A84" s="9"/>
      <c r="B84" s="61"/>
      <c r="C84" s="57"/>
      <c r="D84" s="58"/>
      <c r="E84" s="59"/>
      <c r="F84" s="60"/>
      <c r="G84" s="10"/>
    </row>
    <row r="85" spans="1:7" x14ac:dyDescent="0.25">
      <c r="A85" s="9"/>
      <c r="B85" s="61"/>
      <c r="C85" s="57"/>
      <c r="D85" s="58"/>
      <c r="E85" s="59"/>
      <c r="F85" s="60"/>
      <c r="G85" s="10"/>
    </row>
    <row r="86" spans="1:7" x14ac:dyDescent="0.25">
      <c r="A86" s="9"/>
      <c r="B86" s="61"/>
      <c r="C86" s="57"/>
      <c r="D86" s="58"/>
      <c r="E86" s="59"/>
      <c r="F86" s="60"/>
      <c r="G86" s="10"/>
    </row>
    <row r="87" spans="1:7" x14ac:dyDescent="0.25">
      <c r="A87" s="9"/>
      <c r="B87" s="61"/>
      <c r="C87" s="57"/>
      <c r="D87" s="58"/>
      <c r="E87" s="59"/>
      <c r="F87" s="60"/>
      <c r="G87" s="10"/>
    </row>
    <row r="88" spans="1:7" ht="15.75" thickBot="1" x14ac:dyDescent="0.3">
      <c r="A88" s="9"/>
      <c r="B88" s="61"/>
      <c r="C88" s="57"/>
      <c r="D88" s="58"/>
      <c r="E88" s="59"/>
      <c r="F88" s="60"/>
      <c r="G88" s="10"/>
    </row>
    <row r="89" spans="1:7" ht="18.75" customHeight="1" x14ac:dyDescent="0.25">
      <c r="A89" s="64">
        <v>76190</v>
      </c>
      <c r="B89" s="65" t="s">
        <v>117</v>
      </c>
      <c r="C89" s="66">
        <v>25825</v>
      </c>
      <c r="D89" s="67">
        <v>0.25</v>
      </c>
      <c r="E89" s="68">
        <f>C89-C89*D89</f>
        <v>19368.75</v>
      </c>
      <c r="F89" s="69">
        <f>C89-E89</f>
        <v>6456.25</v>
      </c>
      <c r="G89" s="70"/>
    </row>
    <row r="90" spans="1:7" x14ac:dyDescent="0.25">
      <c r="A90" s="2">
        <v>76973</v>
      </c>
      <c r="B90" s="63" t="s">
        <v>113</v>
      </c>
      <c r="C90" s="44">
        <v>32969</v>
      </c>
      <c r="D90" s="45">
        <v>0.25</v>
      </c>
      <c r="E90" s="46">
        <f t="shared" ref="E90:E93" si="0">C90-C90*D90</f>
        <v>24726.75</v>
      </c>
      <c r="F90" s="47">
        <f t="shared" ref="F90:F93" si="1">C90-E90</f>
        <v>8242.25</v>
      </c>
      <c r="G90" s="22"/>
    </row>
    <row r="91" spans="1:7" ht="16.5" customHeight="1" x14ac:dyDescent="0.25">
      <c r="A91" s="2">
        <v>76975</v>
      </c>
      <c r="B91" s="63" t="s">
        <v>114</v>
      </c>
      <c r="C91" s="44">
        <v>62940</v>
      </c>
      <c r="D91" s="45">
        <v>0.25</v>
      </c>
      <c r="E91" s="46">
        <f t="shared" si="0"/>
        <v>47205</v>
      </c>
      <c r="F91" s="47">
        <f t="shared" si="1"/>
        <v>15735</v>
      </c>
      <c r="G91" s="22"/>
    </row>
    <row r="92" spans="1:7" ht="16.5" customHeight="1" x14ac:dyDescent="0.25">
      <c r="A92" s="2">
        <v>77903</v>
      </c>
      <c r="B92" s="63" t="s">
        <v>115</v>
      </c>
      <c r="C92" s="44">
        <v>30829</v>
      </c>
      <c r="D92" s="45">
        <v>0.25</v>
      </c>
      <c r="E92" s="46">
        <f t="shared" si="0"/>
        <v>23121.75</v>
      </c>
      <c r="F92" s="47">
        <f t="shared" si="1"/>
        <v>7707.25</v>
      </c>
      <c r="G92" s="22"/>
    </row>
    <row r="93" spans="1:7" x14ac:dyDescent="0.25">
      <c r="A93" s="3">
        <v>77871</v>
      </c>
      <c r="B93" s="62" t="s">
        <v>116</v>
      </c>
      <c r="C93" s="44">
        <v>51508</v>
      </c>
      <c r="D93" s="45">
        <v>0.25</v>
      </c>
      <c r="E93" s="46">
        <f t="shared" si="0"/>
        <v>38631</v>
      </c>
      <c r="F93" s="47">
        <f t="shared" si="1"/>
        <v>12877</v>
      </c>
      <c r="G93" s="26"/>
    </row>
    <row r="94" spans="1:7" ht="180.75" customHeight="1" thickBot="1" x14ac:dyDescent="0.3">
      <c r="A94" s="71"/>
      <c r="B94" s="72"/>
      <c r="C94" s="11"/>
      <c r="D94" s="12"/>
      <c r="E94" s="13"/>
      <c r="F94" s="14"/>
      <c r="G94" s="27"/>
    </row>
  </sheetData>
  <mergeCells count="41">
    <mergeCell ref="F64:F68"/>
    <mergeCell ref="E64:E68"/>
    <mergeCell ref="D64:D68"/>
    <mergeCell ref="C64:C68"/>
    <mergeCell ref="F69:F80"/>
    <mergeCell ref="E69:E80"/>
    <mergeCell ref="D69:D80"/>
    <mergeCell ref="C69:C80"/>
    <mergeCell ref="D52:D55"/>
    <mergeCell ref="C52:C55"/>
    <mergeCell ref="F58:F61"/>
    <mergeCell ref="E58:E61"/>
    <mergeCell ref="D58:D61"/>
    <mergeCell ref="C58:C61"/>
    <mergeCell ref="A2:A6"/>
    <mergeCell ref="F2:F6"/>
    <mergeCell ref="E2:E6"/>
    <mergeCell ref="D2:D6"/>
    <mergeCell ref="C2:C6"/>
    <mergeCell ref="B2:B6"/>
    <mergeCell ref="C7:C27"/>
    <mergeCell ref="G90:G94"/>
    <mergeCell ref="G51:G62"/>
    <mergeCell ref="G63:G68"/>
    <mergeCell ref="G69:G80"/>
    <mergeCell ref="G42:G50"/>
    <mergeCell ref="F28:F41"/>
    <mergeCell ref="E28:E41"/>
    <mergeCell ref="D28:D41"/>
    <mergeCell ref="C28:C41"/>
    <mergeCell ref="F42:F50"/>
    <mergeCell ref="E42:E50"/>
    <mergeCell ref="D42:D50"/>
    <mergeCell ref="C42:C50"/>
    <mergeCell ref="F52:F55"/>
    <mergeCell ref="E52:E55"/>
    <mergeCell ref="G2:G6"/>
    <mergeCell ref="G7:G41"/>
    <mergeCell ref="F7:F27"/>
    <mergeCell ref="E7:E27"/>
    <mergeCell ref="D7:D27"/>
  </mergeCells>
  <printOptions horizontalCentered="1"/>
  <pageMargins left="0.11811023622047245" right="0.11811023622047245" top="0.74803149606299213" bottom="0.74803149606299213" header="0.31496062992125984" footer="0.31496062992125984"/>
  <pageSetup paperSize="9" scale="97" fitToHeight="10" orientation="landscape" r:id="rId1"/>
  <headerFooter>
    <oddHeader>&amp;L&amp;G&amp;C&amp;"-,Tučné"&amp;12&amp;UAkce - &amp;F&amp;R&amp;G</oddHeader>
    <oddFooter>&amp;R&amp;P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Nora</vt:lpstr>
      <vt:lpstr>Nora!Názvy_tisku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Zuzana Vojtaššáková</dc:creator>
  <cp:lastModifiedBy>Tomáš Vedral</cp:lastModifiedBy>
  <cp:lastPrinted>2025-03-11T09:30:02Z</cp:lastPrinted>
  <dcterms:created xsi:type="dcterms:W3CDTF">2024-09-12T11:33:32Z</dcterms:created>
  <dcterms:modified xsi:type="dcterms:W3CDTF">2025-03-11T09:30:07Z</dcterms:modified>
</cp:coreProperties>
</file>